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<sst xmlns="http://schemas.openxmlformats.org/spreadsheetml/2006/main" count="131" uniqueCount="106">
  <si>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</si>
  <si>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</si>
  <si>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</si>
  <si>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</si>
  <si>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</si>
  <si>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</si>
  <si>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</si>
  <si>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</si>
  <si>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</si>
  <si>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</si>
  <si>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</si>
  <si>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</si>
  <si>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</si>
  <si>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</si>
  <si>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</si>
  <si>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</si>
  <si>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</si>
  <si>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</si>
  <si>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</si>
  <si>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</si>
  <si>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</si>
  <si>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</si>
  <si>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</si>
  <si>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</si>
  <si>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</si>
  <si>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</si>
  <si>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</si>
  <si>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</si>
  <si>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</si>
  <si>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</si>
  <si>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</si>
  <si>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</si>
  <si>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</si>
  <si>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</si>
  <si>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</si>
  <si>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</si>
  <si>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</si>
  <si>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</si>
  <si>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</si>
  <si>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</si>
  <si>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</si>
  <si>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</si>
  <si>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</si>
  <si>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</si>
  <si>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</si>
  <si>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</si>
  <si>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</si>
  <si>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</si>
  <si>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</si>
  <si>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</si>
  <si>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</si>
  <si>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</si>
  <si>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</si>
  <si>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</si>
  <si>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</si>
  <si>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</si>
  <si>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</si>
  <si>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</si>
  <si>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</si>
  <si>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</si>
  <si>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</si>
  <si>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</si>
  <si>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</si>
  <si>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</si>
  <si>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</si>
  <si>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</si>
  <si>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</si>
  <si>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</si>
  <si>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</si>
  <si>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</si>
  <si>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</si>
  <si>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</si>
  <si>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</si>
  <si>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</si>
  <si>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</si>
  <si>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</si>
  <si>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</si>
  <si>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</si>
  <si>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</si>
  <si>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</si>
  <si>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</si>
  <si>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</si>
  <si>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</si>
  <si>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</si>
  <si>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</si>
  <si>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</si>
  <si>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</si>
  <si>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</si>
  <si>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</si>
  <si>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</si>
  <si>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</si>
  <si>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</si>
  <si>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</si>
  <si>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</si>
  <si>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</si>
  <si>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</si>
  <si>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 xml:space="preserve">М.М.Дзерин </t>
  </si>
  <si>
    <t xml:space="preserve">С.І. Шарко </t>
  </si>
  <si>
    <t>(04336) 2 22 30</t>
  </si>
  <si>
    <t>(04336) 2 14 90</t>
  </si>
  <si>
    <t>9 січня 2018 року</t>
  </si>
  <si>
    <t>2017 рік</t>
  </si>
  <si>
    <t>Ямпільський районний суд Вінницької області</t>
  </si>
  <si>
    <t xml:space="preserve">Місцезнаходження: </t>
  </si>
  <si>
    <t>24500. Вінницька область.м. Ямпіль</t>
  </si>
  <si>
    <t>вул. Свободи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</si>
</sst>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756</v>
      </c>
      <c r="B16" s="88">
        <v>3996906</v>
      </c>
      <c r="C16" s="88">
        <v>10</v>
      </c>
      <c r="D16" s="88">
        <v>492103</v>
      </c>
      <c r="E16" s="89"/>
      <c r="F16" s="88">
        <v>153</v>
      </c>
      <c r="G16" s="89">
        <v>523796</v>
      </c>
      <c r="H16" s="88"/>
      <c r="I16" s="88"/>
      <c r="J16" s="88">
        <v>85</v>
      </c>
      <c r="K16" s="88">
        <v>8</v>
      </c>
      <c r="L16" s="88"/>
      <c r="M16" s="88">
        <v>296</v>
      </c>
      <c r="N16" s="88">
        <v>129130</v>
      </c>
      <c r="O16" s="88">
        <v>71</v>
      </c>
      <c r="P16" s="88">
        <v>396511</v>
      </c>
    </row>
    <row r="17" spans="1:15" ht="39.75" customHeight="1">
      <c r="A17" s="59">
        <v>4</v>
      </c>
      <c r="B17" s="59">
        <v>4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&amp;L4A57B698&amp;CФорма № 4, Підрозділ: Ямпільський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1239478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64000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1103153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364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104659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23325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7977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&amp;L4A57B698&amp;CФорма № 4, Підрозділ: Ямпільський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1103153</v>
      </c>
      <c r="E7" s="86">
        <f>SUM(E8:E20)</f>
        <v>0</v>
      </c>
      <c r="F7" s="86">
        <f>SUM(F8:F20)</f>
        <v>364</v>
      </c>
      <c r="G7" s="86">
        <f>SUM(G8:G20)</f>
        <v>0</v>
      </c>
      <c r="H7" s="86">
        <f>SUM(H8:H20)</f>
        <v>104659</v>
      </c>
      <c r="I7" s="86">
        <f>SUM(I8:I20)</f>
        <v>23325</v>
      </c>
      <c r="J7" s="86">
        <f>SUM(J8:J20)</f>
        <v>7977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684</v>
      </c>
      <c r="I8" s="87"/>
      <c r="J8" s="87">
        <v>7245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364</v>
      </c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>
        <v>732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3228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653</v>
      </c>
      <c r="E14" s="88"/>
      <c r="F14" s="88"/>
      <c r="G14" s="88"/>
      <c r="H14" s="88">
        <v>6581</v>
      </c>
      <c r="I14" s="88">
        <v>5280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1102500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94166</v>
      </c>
      <c r="I20" s="88">
        <v>18045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996063</v>
      </c>
      <c r="E21" s="88"/>
      <c r="F21" s="88"/>
      <c r="G21" s="88"/>
      <c r="H21" s="88">
        <v>63392</v>
      </c>
      <c r="I21" s="88">
        <v>5280</v>
      </c>
      <c r="J21" s="88">
        <v>1251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27127</v>
      </c>
      <c r="I23" s="88"/>
      <c r="J23" s="88">
        <v>5994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107090</v>
      </c>
      <c r="E24" s="88"/>
      <c r="F24" s="88">
        <v>364</v>
      </c>
      <c r="G24" s="88"/>
      <c r="H24" s="88">
        <v>14140</v>
      </c>
      <c r="I24" s="88">
        <v>18045</v>
      </c>
      <c r="J24" s="88">
        <v>732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107090</v>
      </c>
      <c r="E27" s="86">
        <f>E24-E25-E26</f>
        <v>0</v>
      </c>
      <c r="F27" s="86">
        <f>F24-F25-F26</f>
        <v>364</v>
      </c>
      <c r="G27" s="86">
        <f>G24-G25-G26</f>
        <v>0</v>
      </c>
      <c r="H27" s="86">
        <f>H24-H25-H26</f>
        <v>14140</v>
      </c>
      <c r="I27" s="86">
        <f>I24-I25-I26</f>
        <v>18045</v>
      </c>
      <c r="J27" s="86">
        <f>J24-J25-J26</f>
        <v>732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&amp;L4A57B698&amp;CФорма № 4, Підрозділ: Ямпільський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&amp;L4A57B698&amp;C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2015-12-10T14:28:33Z</cp:lastPrinted>
  <dcterms:created xsi:type="dcterms:W3CDTF">2015-09-09T11:49:35Z</dcterms:created>
  <dcterms:modified xsi:type="dcterms:W3CDTF">2018-01-09T15:20:06Z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4A57B698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