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<sst xmlns="http://schemas.openxmlformats.org/spreadsheetml/2006/main" count="154" uniqueCount="128">
  <si>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</si>
  <si>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</si>
  <si>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</si>
  <si>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</si>
  <si>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</si>
  <si>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</si>
  <si>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</si>
  <si>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</si>
  <si>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</si>
  <si>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</si>
  <si>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</si>
  <si>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</si>
  <si>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</si>
  <si>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</si>
  <si>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</si>
  <si>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</si>
  <si>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</si>
  <si>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</si>
  <si>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</si>
  <si>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</si>
  <si>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</si>
  <si>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</si>
  <si>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</si>
  <si>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</si>
  <si>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</si>
  <si>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</si>
  <si>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</si>
  <si>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</si>
  <si>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</si>
  <si>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</si>
  <si>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</si>
  <si>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</si>
  <si>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</si>
  <si>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</si>
  <si>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</si>
  <si>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</si>
  <si>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</si>
  <si>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</si>
  <si>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</si>
  <si>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</si>
  <si>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</si>
  <si>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</si>
  <si>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</si>
  <si>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</si>
  <si>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</si>
  <si>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</si>
  <si>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</si>
  <si>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</si>
  <si>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</si>
  <si>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</si>
  <si>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</si>
  <si>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</si>
  <si>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</si>
  <si>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</si>
  <si>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</si>
  <si>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</si>
  <si>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</si>
  <si>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</si>
  <si>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</si>
  <si>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</si>
  <si>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</si>
  <si>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</si>
  <si>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</si>
  <si>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</si>
  <si>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</si>
  <si>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</si>
  <si>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</si>
  <si>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</si>
  <si>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</si>
  <si>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</si>
  <si>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</si>
  <si>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</si>
  <si>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</si>
  <si>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</si>
  <si>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</si>
  <si>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</si>
  <si>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</si>
  <si>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</si>
  <si>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</si>
  <si>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</si>
  <si>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</si>
  <si>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</si>
  <si>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</si>
  <si>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</si>
  <si>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</si>
  <si>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</si>
  <si>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</si>
  <si>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</si>
  <si>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</si>
  <si>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</si>
  <si>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</si>
  <si>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</si>
  <si>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</si>
  <si>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</si>
  <si>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</si>
  <si>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</si>
  <si>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</si>
  <si>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</si>
  <si>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</si>
  <si>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</si>
  <si>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</si>
  <si>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</si>
  <si>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</si>
  <si>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</si>
  <si>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</si>
  <si>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</si>
  <si>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</si>
  <si>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</si>
  <si>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</si>
  <si>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</si>
  <si>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</si>
  <si>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</si>
  <si>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</si>
  <si>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</si>
  <si>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</si>
  <si>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</si>
  <si>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</si>
  <si>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</si>
  <si>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перший квартал 2019 року</t>
  </si>
  <si>
    <t>Ямпільський районний суд Вінницької області</t>
  </si>
  <si>
    <t>24500. Вінницька область.м. Ямпіль</t>
  </si>
  <si>
    <t>вул. Свободи</t>
  </si>
  <si>
    <t/>
  </si>
  <si>
    <t xml:space="preserve">М.М. Дзерин </t>
  </si>
  <si>
    <t>С.В. Катрук</t>
  </si>
  <si>
    <t>(04336) 2 14 90</t>
  </si>
  <si>
    <t>inbox@yam.vn.court.gov.ua</t>
  </si>
  <si>
    <t>2 квітня 2019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</si>
</sst>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116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&amp;L8DA42F62&amp;C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">
      <selection activeCell="I6" sqref="I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103</v>
      </c>
      <c r="C6" s="96">
        <f>SUM(C7,C10,C13,C14,C15,C21,C24,C25,C18,C19,C20)</f>
        <v>188</v>
      </c>
      <c r="D6" s="96">
        <f>SUM(D7,D10,D13,D14,D15,D21,D24,D25,D18,D19,D20)</f>
        <v>160185.24000000002</v>
      </c>
      <c r="E6" s="96">
        <f>SUM(E7,E10,E13,E14,E15,E21,E24,E25,E18,E19,E20)</f>
        <v>140</v>
      </c>
      <c r="F6" s="96">
        <f>SUM(F7,F10,F13,F14,F15,F21,F24,F25,F18,F19,F20)</f>
        <v>126037.95</v>
      </c>
      <c r="G6" s="96">
        <f>SUM(G7,G10,G13,G14,G15,G21,G24,G25,G18,G19,G20)</f>
        <v>9</v>
      </c>
      <c r="H6" s="96">
        <f>SUM(H7,H10,H13,H14,H15,H21,H24,H25,H18,H19,H20)</f>
        <v>5381.4</v>
      </c>
      <c r="I6" s="96">
        <f>SUM(I7,I10,I13,I14,I15,I21,I24,I25,I18,I19,I20)</f>
        <v>27</v>
      </c>
      <c r="J6" s="96">
        <f>SUM(J7,J10,J13,J14,J15,J21,J24,J25,J18,J19,J20)</f>
        <v>17034.6</v>
      </c>
      <c r="K6" s="96">
        <f>SUM(K7,K10,K13,K14,K15,K21,K24,K25,K18,K19,K20)</f>
        <v>48</v>
      </c>
      <c r="L6" s="96">
        <f>SUM(L7,L10,L13,L14,L15,L21,L24,L25,L18,L19,L20)</f>
        <v>33233.3</v>
      </c>
    </row>
    <row r="7" spans="1:12" ht="16.5" customHeight="1">
      <c r="A7" s="87">
        <v>2</v>
      </c>
      <c r="B7" s="90" t="s">
        <v>74</v>
      </c>
      <c r="C7" s="97">
        <v>69</v>
      </c>
      <c r="D7" s="97">
        <v>79593.74</v>
      </c>
      <c r="E7" s="97">
        <v>39</v>
      </c>
      <c r="F7" s="97">
        <v>53766.75</v>
      </c>
      <c r="G7" s="97">
        <v>1</v>
      </c>
      <c r="H7" s="97">
        <v>768.4</v>
      </c>
      <c r="I7" s="97">
        <v>15</v>
      </c>
      <c r="J7" s="97">
        <v>13640.4</v>
      </c>
      <c r="K7" s="97">
        <v>30</v>
      </c>
      <c r="L7" s="97">
        <v>25357.2</v>
      </c>
    </row>
    <row r="8" spans="1:12" ht="16.5" customHeight="1">
      <c r="A8" s="87">
        <v>3</v>
      </c>
      <c r="B8" s="91" t="s">
        <v>75</v>
      </c>
      <c r="C8" s="97">
        <v>16</v>
      </c>
      <c r="D8" s="97">
        <v>30736</v>
      </c>
      <c r="E8" s="97">
        <v>14</v>
      </c>
      <c r="F8" s="97">
        <v>26417</v>
      </c>
      <c r="G8" s="97"/>
      <c r="H8" s="97"/>
      <c r="I8" s="97">
        <v>2</v>
      </c>
      <c r="J8" s="97">
        <v>3842</v>
      </c>
      <c r="K8" s="97">
        <v>2</v>
      </c>
      <c r="L8" s="97">
        <v>3842</v>
      </c>
    </row>
    <row r="9" spans="1:12" ht="16.5" customHeight="1">
      <c r="A9" s="87">
        <v>4</v>
      </c>
      <c r="B9" s="91" t="s">
        <v>76</v>
      </c>
      <c r="C9" s="97">
        <v>53</v>
      </c>
      <c r="D9" s="97">
        <v>48857.74</v>
      </c>
      <c r="E9" s="97">
        <v>25</v>
      </c>
      <c r="F9" s="97">
        <v>27349.75</v>
      </c>
      <c r="G9" s="97">
        <v>1</v>
      </c>
      <c r="H9" s="97">
        <v>768.4</v>
      </c>
      <c r="I9" s="97">
        <v>13</v>
      </c>
      <c r="J9" s="97">
        <v>9798.4</v>
      </c>
      <c r="K9" s="97">
        <v>28</v>
      </c>
      <c r="L9" s="97">
        <v>21515.2</v>
      </c>
    </row>
    <row r="10" spans="1:12" ht="19.5" customHeight="1">
      <c r="A10" s="87">
        <v>5</v>
      </c>
      <c r="B10" s="90" t="s">
        <v>77</v>
      </c>
      <c r="C10" s="97">
        <v>43</v>
      </c>
      <c r="D10" s="97">
        <v>38804.2</v>
      </c>
      <c r="E10" s="97">
        <v>41</v>
      </c>
      <c r="F10" s="97">
        <v>35670.2</v>
      </c>
      <c r="G10" s="97">
        <v>3</v>
      </c>
      <c r="H10" s="97">
        <v>2819.2</v>
      </c>
      <c r="I10" s="97">
        <v>2</v>
      </c>
      <c r="J10" s="97">
        <v>1473.2</v>
      </c>
      <c r="K10" s="97">
        <v>2</v>
      </c>
      <c r="L10" s="97">
        <v>2689.4</v>
      </c>
    </row>
    <row r="11" spans="1:12" ht="19.5" customHeight="1">
      <c r="A11" s="87">
        <v>6</v>
      </c>
      <c r="B11" s="91" t="s">
        <v>78</v>
      </c>
      <c r="C11" s="97">
        <v>5</v>
      </c>
      <c r="D11" s="97">
        <v>9605</v>
      </c>
      <c r="E11" s="97">
        <v>4</v>
      </c>
      <c r="F11" s="97">
        <v>7684</v>
      </c>
      <c r="G11" s="97"/>
      <c r="H11" s="97"/>
      <c r="I11" s="97">
        <v>1</v>
      </c>
      <c r="J11" s="97">
        <v>768.4</v>
      </c>
      <c r="K11" s="97">
        <v>1</v>
      </c>
      <c r="L11" s="97">
        <v>1921</v>
      </c>
    </row>
    <row r="12" spans="1:12" ht="19.5" customHeight="1">
      <c r="A12" s="87">
        <v>7</v>
      </c>
      <c r="B12" s="91" t="s">
        <v>79</v>
      </c>
      <c r="C12" s="97">
        <v>38</v>
      </c>
      <c r="D12" s="97">
        <v>29199.2</v>
      </c>
      <c r="E12" s="97">
        <v>37</v>
      </c>
      <c r="F12" s="97">
        <v>27986.2</v>
      </c>
      <c r="G12" s="97">
        <v>3</v>
      </c>
      <c r="H12" s="97">
        <v>2819.2</v>
      </c>
      <c r="I12" s="97">
        <v>1</v>
      </c>
      <c r="J12" s="97">
        <v>704.8</v>
      </c>
      <c r="K12" s="97">
        <v>1</v>
      </c>
      <c r="L12" s="97">
        <v>768.4</v>
      </c>
    </row>
    <row r="13" spans="1:12" ht="15" customHeight="1">
      <c r="A13" s="87">
        <v>8</v>
      </c>
      <c r="B13" s="90" t="s">
        <v>18</v>
      </c>
      <c r="C13" s="97">
        <v>29</v>
      </c>
      <c r="D13" s="97">
        <v>22283.6</v>
      </c>
      <c r="E13" s="97">
        <v>27</v>
      </c>
      <c r="F13" s="97">
        <v>20747.2</v>
      </c>
      <c r="G13" s="97">
        <v>5</v>
      </c>
      <c r="H13" s="97">
        <v>1793.8</v>
      </c>
      <c r="I13" s="97"/>
      <c r="J13" s="97"/>
      <c r="K13" s="97">
        <v>2</v>
      </c>
      <c r="L13" s="97">
        <v>1536.8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104</v>
      </c>
      <c r="C15" s="97">
        <v>33</v>
      </c>
      <c r="D15" s="97">
        <v>14407.5</v>
      </c>
      <c r="E15" s="97">
        <v>31</v>
      </c>
      <c r="F15" s="97">
        <v>13062.8</v>
      </c>
      <c r="G15" s="97"/>
      <c r="H15" s="97"/>
      <c r="I15" s="97"/>
      <c r="J15" s="97"/>
      <c r="K15" s="97">
        <v>2</v>
      </c>
      <c r="L15" s="97">
        <v>1344.7</v>
      </c>
    </row>
    <row r="16" spans="1:12" ht="21" customHeight="1">
      <c r="A16" s="87">
        <v>11</v>
      </c>
      <c r="B16" s="91" t="s">
        <v>78</v>
      </c>
      <c r="C16" s="97">
        <v>3</v>
      </c>
      <c r="D16" s="97">
        <v>2881.5</v>
      </c>
      <c r="E16" s="97">
        <v>2</v>
      </c>
      <c r="F16" s="97">
        <v>1921</v>
      </c>
      <c r="G16" s="97"/>
      <c r="H16" s="97"/>
      <c r="I16" s="97"/>
      <c r="J16" s="97"/>
      <c r="K16" s="97">
        <v>1</v>
      </c>
      <c r="L16" s="97">
        <v>960.5</v>
      </c>
    </row>
    <row r="17" spans="1:12" ht="21" customHeight="1">
      <c r="A17" s="87">
        <v>12</v>
      </c>
      <c r="B17" s="91" t="s">
        <v>79</v>
      </c>
      <c r="C17" s="97">
        <v>30</v>
      </c>
      <c r="D17" s="97">
        <v>11526</v>
      </c>
      <c r="E17" s="97">
        <v>29</v>
      </c>
      <c r="F17" s="97">
        <v>11141.8</v>
      </c>
      <c r="G17" s="97"/>
      <c r="H17" s="97"/>
      <c r="I17" s="97"/>
      <c r="J17" s="97"/>
      <c r="K17" s="97">
        <v>1</v>
      </c>
      <c r="L17" s="97">
        <v>384.2</v>
      </c>
    </row>
    <row r="18" spans="1:12" ht="21" customHeight="1">
      <c r="A18" s="87">
        <v>13</v>
      </c>
      <c r="B18" s="99" t="s">
        <v>105</v>
      </c>
      <c r="C18" s="97">
        <v>12</v>
      </c>
      <c r="D18" s="97">
        <v>2305.2</v>
      </c>
      <c r="E18" s="97"/>
      <c r="F18" s="97"/>
      <c r="G18" s="97"/>
      <c r="H18" s="97"/>
      <c r="I18" s="97">
        <v>10</v>
      </c>
      <c r="J18" s="97">
        <v>1921</v>
      </c>
      <c r="K18" s="97">
        <v>12</v>
      </c>
      <c r="L18" s="97">
        <v>2305.2</v>
      </c>
    </row>
    <row r="19" spans="1:12" ht="21" customHeight="1">
      <c r="A19" s="87">
        <v>14</v>
      </c>
      <c r="B19" s="99" t="s">
        <v>106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114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</v>
      </c>
      <c r="D21" s="97">
        <f>SUM(D22:D23)</f>
        <v>1921</v>
      </c>
      <c r="E21" s="97">
        <f>SUM(E22:E23)</f>
        <v>1</v>
      </c>
      <c r="F21" s="97">
        <f>SUM(F22:F23)</f>
        <v>1921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1</v>
      </c>
      <c r="D23" s="97">
        <v>1921</v>
      </c>
      <c r="E23" s="97">
        <v>1</v>
      </c>
      <c r="F23" s="97">
        <v>1921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107</v>
      </c>
      <c r="C24" s="97">
        <v>1</v>
      </c>
      <c r="D24" s="97">
        <v>870</v>
      </c>
      <c r="E24" s="97">
        <v>1</v>
      </c>
      <c r="F24" s="97">
        <v>870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108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105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106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109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110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111</v>
      </c>
      <c r="C50" s="96">
        <f>SUM(C51:C54)</f>
        <v>45</v>
      </c>
      <c r="D50" s="96">
        <f>SUM(D51:D54)</f>
        <v>708.97</v>
      </c>
      <c r="E50" s="96">
        <f>SUM(E51:E54)</f>
        <v>45</v>
      </c>
      <c r="F50" s="96">
        <f>SUM(F51:F54)</f>
        <v>709.61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44</v>
      </c>
      <c r="D51" s="97">
        <v>651.34</v>
      </c>
      <c r="E51" s="97">
        <v>44</v>
      </c>
      <c r="F51" s="97">
        <v>651.98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57.63</v>
      </c>
      <c r="E52" s="97">
        <v>1</v>
      </c>
      <c r="F52" s="97">
        <v>57.63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112</v>
      </c>
      <c r="C55" s="96">
        <v>78</v>
      </c>
      <c r="D55" s="96">
        <v>29967.6</v>
      </c>
      <c r="E55" s="96">
        <v>36</v>
      </c>
      <c r="F55" s="96">
        <v>13831.2</v>
      </c>
      <c r="G55" s="96"/>
      <c r="H55" s="96"/>
      <c r="I55" s="96">
        <v>78</v>
      </c>
      <c r="J55" s="96">
        <v>29838.6</v>
      </c>
      <c r="K55" s="97"/>
      <c r="L55" s="96"/>
    </row>
    <row r="56" spans="1:12" ht="15">
      <c r="A56" s="87">
        <v>51</v>
      </c>
      <c r="B56" s="88" t="s">
        <v>113</v>
      </c>
      <c r="C56" s="96">
        <f aca="true" t="shared" si="0" ref="C56:L56">SUM(C6,C28,C39,C50,C55)</f>
        <v>311</v>
      </c>
      <c r="D56" s="96">
        <f t="shared" si="0"/>
        <v>190861.81000000003</v>
      </c>
      <c r="E56" s="96">
        <f t="shared" si="0"/>
        <v>221</v>
      </c>
      <c r="F56" s="96">
        <f t="shared" si="0"/>
        <v>140578.76</v>
      </c>
      <c r="G56" s="96">
        <f t="shared" si="0"/>
        <v>9</v>
      </c>
      <c r="H56" s="96">
        <f t="shared" si="0"/>
        <v>5381.4</v>
      </c>
      <c r="I56" s="96">
        <f t="shared" si="0"/>
        <v>105</v>
      </c>
      <c r="J56" s="96">
        <f t="shared" si="0"/>
        <v>46873.2</v>
      </c>
      <c r="K56" s="96">
        <f t="shared" si="0"/>
        <v>48</v>
      </c>
      <c r="L56" s="96">
        <f t="shared" si="0"/>
        <v>33233.3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&amp;L8DA42F62&amp;CФорма № 10, Підрозділ: Ямпільський районний суд Вінницької області,
 Початок періоду: 01.01.2019, Кінець періоду: 31.03.2019&amp;R&amp;P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0">
      <selection activeCell="B12" sqref="B12:D12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48</v>
      </c>
      <c r="F4" s="93">
        <f>SUM(F5:F24)</f>
        <v>33233.3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768.4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38</v>
      </c>
      <c r="F7" s="95">
        <v>22283.6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3</v>
      </c>
      <c r="F10" s="95">
        <v>5763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117</v>
      </c>
      <c r="C12" s="143"/>
      <c r="D12" s="144"/>
      <c r="E12" s="94">
        <v>1</v>
      </c>
      <c r="F12" s="95">
        <v>768.4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4</v>
      </c>
      <c r="F13" s="95">
        <v>2689.4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116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1</v>
      </c>
      <c r="F20" s="95">
        <v>960.5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115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&amp;L8DA42F62&amp;CФорма № 10, Підрозділ: Ямпільський районний суд Вінницької області,
 Початок періоду: 01.01.2019, Кінець періоду: 31.03.2019&amp;R&amp;P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ПК-1030</cp:lastModifiedBy>
  <cp:lastPrinted>2018-03-15T14:08:04Z</cp:lastPrinted>
  <dcterms:created xsi:type="dcterms:W3CDTF">2015-09-09T10:27:37Z</dcterms:created>
  <dcterms:modified xsi:type="dcterms:W3CDTF">2019-07-19T06:11:59Z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10_00153_1.2019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8DA42F62</vt:lpwstr>
  </property>
  <property fmtid="{D5CDD505-2E9C-101B-9397-08002B2CF9AE}" pid="10" name="Підрозд">
    <vt:lpwstr>Ямпільський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330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31.03.2019</vt:lpwstr>
  </property>
  <property fmtid="{D5CDD505-2E9C-101B-9397-08002B2CF9AE}" pid="15" name="Пері">
    <vt:lpwstr>перший квартал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3.23.0.1578</vt:lpwstr>
  </property>
</Properties>
</file>