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<sst xmlns="http://schemas.openxmlformats.org/spreadsheetml/2006/main" count="154" uniqueCount="128">
  <si>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</si>
  <si>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</si>
  <si>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</si>
  <si>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</si>
  <si>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</si>
  <si>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</si>
  <si>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</si>
  <si>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</si>
  <si>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</si>
  <si>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</si>
  <si>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</si>
  <si>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</si>
  <si>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</si>
  <si>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</si>
  <si>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</si>
  <si>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</si>
  <si>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</si>
  <si>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</si>
  <si>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</si>
  <si>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</si>
  <si>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</si>
  <si>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</si>
  <si>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</si>
  <si>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</si>
  <si>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</si>
  <si>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</si>
  <si>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</si>
  <si>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</si>
  <si>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</si>
  <si>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</si>
  <si>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</si>
  <si>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</si>
  <si>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</si>
  <si>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</si>
  <si>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</si>
  <si>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</si>
  <si>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</si>
  <si>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</si>
  <si>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</si>
  <si>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</si>
  <si>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</si>
  <si>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</si>
  <si>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</si>
  <si>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</si>
  <si>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</si>
  <si>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</si>
  <si>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</si>
  <si>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</si>
  <si>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</si>
  <si>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</si>
  <si>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</si>
  <si>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</si>
  <si>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</si>
  <si>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</si>
  <si>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</si>
  <si>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</si>
  <si>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</si>
  <si>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</si>
  <si>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</si>
  <si>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</si>
  <si>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</si>
  <si>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</si>
  <si>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</si>
  <si>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</si>
  <si>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</si>
  <si>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</si>
  <si>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</si>
  <si>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</si>
  <si>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</si>
  <si>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</si>
  <si>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</si>
  <si>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</si>
  <si>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</si>
  <si>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</si>
  <si>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</si>
  <si>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</si>
  <si>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</si>
  <si>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</si>
  <si>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</si>
  <si>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</si>
  <si>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</si>
  <si>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</si>
  <si>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</si>
  <si>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</si>
  <si>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</si>
  <si>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</si>
  <si>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</si>
  <si>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</si>
  <si>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</si>
  <si>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</si>
  <si>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</si>
  <si>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</si>
  <si>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</si>
  <si>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</si>
  <si>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</si>
  <si>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</si>
  <si>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</si>
  <si>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</si>
  <si>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</si>
  <si>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</si>
  <si>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</si>
  <si>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</si>
  <si>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</si>
  <si>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</si>
  <si>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</si>
  <si>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</si>
  <si>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</si>
  <si>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</si>
  <si>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</si>
  <si>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</si>
  <si>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</si>
  <si>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</si>
  <si>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</si>
  <si>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</si>
  <si>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</si>
  <si>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</si>
  <si>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</si>
  <si>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</si>
  <si>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</si>
  <si>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Ямпільський районний суд Вінницької області</t>
  </si>
  <si>
    <t>24500. Вінницька область.м. Ямпіль</t>
  </si>
  <si>
    <t>вул. Свободи</t>
  </si>
  <si>
    <t/>
  </si>
  <si>
    <t>М.М.Дзерин</t>
  </si>
  <si>
    <t>Л.С. Жмайло</t>
  </si>
  <si>
    <t>(04336) 2-14-90</t>
  </si>
  <si>
    <t>e-mail: inbox@yam.vn.court.gov.ua</t>
  </si>
  <si>
    <t>4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</si>
</sst>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&amp;LA1200D9B&amp;C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356</v>
      </c>
      <c r="D6" s="96">
        <f>SUM(D7,D10,D13,D14,D15,D21,D24,D25,D18,D19,D20)</f>
        <v>310563.04</v>
      </c>
      <c r="E6" s="96">
        <f>SUM(E7,E10,E13,E14,E15,E21,E24,E25,E18,E19,E20)</f>
        <v>281</v>
      </c>
      <c r="F6" s="96">
        <f>SUM(F7,F10,F13,F14,F15,F21,F24,F25,F18,F19,F20)</f>
        <v>257912.6800000001</v>
      </c>
      <c r="G6" s="96">
        <f>SUM(G7,G10,G13,G14,G15,G21,G24,G25,G18,G19,G20)</f>
        <v>19</v>
      </c>
      <c r="H6" s="96">
        <f>SUM(H7,H10,H13,H14,H15,H21,H24,H25,H18,H19,H20)</f>
        <v>11538.599999999999</v>
      </c>
      <c r="I6" s="96">
        <f>SUM(I7,I10,I13,I14,I15,I21,I24,I25,I18,I19,I20)</f>
        <v>60</v>
      </c>
      <c r="J6" s="96">
        <f>SUM(J7,J10,J13,J14,J15,J21,J24,J25,J18,J19,J20)</f>
        <v>40086.600000000006</v>
      </c>
      <c r="K6" s="96">
        <f>SUM(K7,K10,K13,K14,K15,K21,K24,K25,K18,K19,K20)</f>
        <v>75</v>
      </c>
      <c r="L6" s="96">
        <f>SUM(L7,L10,L13,L14,L15,L21,L24,L25,L18,L19,L20)</f>
        <v>51754.57</v>
      </c>
    </row>
    <row r="7" spans="1:12" ht="16.5" customHeight="1">
      <c r="A7" s="87">
        <v>2</v>
      </c>
      <c r="B7" s="90" t="s">
        <v>74</v>
      </c>
      <c r="C7" s="97">
        <v>147</v>
      </c>
      <c r="D7" s="97">
        <v>168307.44</v>
      </c>
      <c r="E7" s="97">
        <v>97</v>
      </c>
      <c r="F7" s="97">
        <v>126655.06</v>
      </c>
      <c r="G7" s="97">
        <v>2</v>
      </c>
      <c r="H7" s="97">
        <v>2689.4</v>
      </c>
      <c r="I7" s="97">
        <v>39</v>
      </c>
      <c r="J7" s="97">
        <v>32082</v>
      </c>
      <c r="K7" s="97">
        <v>50</v>
      </c>
      <c r="L7" s="97">
        <v>41189.07</v>
      </c>
    </row>
    <row r="8" spans="1:12" ht="16.5" customHeight="1">
      <c r="A8" s="87">
        <v>3</v>
      </c>
      <c r="B8" s="91" t="s">
        <v>75</v>
      </c>
      <c r="C8" s="97">
        <v>31</v>
      </c>
      <c r="D8" s="97">
        <v>59551</v>
      </c>
      <c r="E8" s="97">
        <v>29</v>
      </c>
      <c r="F8" s="97">
        <v>55232</v>
      </c>
      <c r="G8" s="97">
        <v>1</v>
      </c>
      <c r="H8" s="97">
        <v>1921</v>
      </c>
      <c r="I8" s="97">
        <v>2</v>
      </c>
      <c r="J8" s="97">
        <v>3842</v>
      </c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116</v>
      </c>
      <c r="D9" s="97">
        <v>108756.44</v>
      </c>
      <c r="E9" s="97">
        <v>68</v>
      </c>
      <c r="F9" s="97">
        <v>71423.06</v>
      </c>
      <c r="G9" s="97">
        <v>1</v>
      </c>
      <c r="H9" s="97">
        <v>768.4</v>
      </c>
      <c r="I9" s="97">
        <v>37</v>
      </c>
      <c r="J9" s="97">
        <v>28240</v>
      </c>
      <c r="K9" s="97">
        <v>48</v>
      </c>
      <c r="L9" s="97">
        <v>37347.07</v>
      </c>
    </row>
    <row r="10" spans="1:12" ht="19.5" customHeight="1">
      <c r="A10" s="87">
        <v>5</v>
      </c>
      <c r="B10" s="90" t="s">
        <v>77</v>
      </c>
      <c r="C10" s="97">
        <v>73</v>
      </c>
      <c r="D10" s="97">
        <v>67619.2</v>
      </c>
      <c r="E10" s="97">
        <v>70</v>
      </c>
      <c r="F10" s="97">
        <v>63716.8000000001</v>
      </c>
      <c r="G10" s="97">
        <v>4</v>
      </c>
      <c r="H10" s="97">
        <v>3587.6</v>
      </c>
      <c r="I10" s="97">
        <v>6</v>
      </c>
      <c r="J10" s="97">
        <v>4546.8</v>
      </c>
      <c r="K10" s="97">
        <v>3</v>
      </c>
      <c r="L10" s="97">
        <v>3457.8</v>
      </c>
    </row>
    <row r="11" spans="1:12" ht="19.5" customHeight="1">
      <c r="A11" s="87">
        <v>6</v>
      </c>
      <c r="B11" s="91" t="s">
        <v>78</v>
      </c>
      <c r="C11" s="97">
        <v>10</v>
      </c>
      <c r="D11" s="97">
        <v>19210</v>
      </c>
      <c r="E11" s="97">
        <v>9</v>
      </c>
      <c r="F11" s="97">
        <v>17289</v>
      </c>
      <c r="G11" s="97"/>
      <c r="H11" s="97"/>
      <c r="I11" s="97">
        <v>1</v>
      </c>
      <c r="J11" s="97">
        <v>768.4</v>
      </c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63</v>
      </c>
      <c r="D12" s="97">
        <v>48409.2</v>
      </c>
      <c r="E12" s="97">
        <v>61</v>
      </c>
      <c r="F12" s="97">
        <v>46427.8</v>
      </c>
      <c r="G12" s="97">
        <v>4</v>
      </c>
      <c r="H12" s="97">
        <v>3587.6</v>
      </c>
      <c r="I12" s="97">
        <v>5</v>
      </c>
      <c r="J12" s="97">
        <v>3778.4</v>
      </c>
      <c r="K12" s="97">
        <v>2</v>
      </c>
      <c r="L12" s="97">
        <v>1536.8</v>
      </c>
    </row>
    <row r="13" spans="1:12" ht="15" customHeight="1">
      <c r="A13" s="87">
        <v>8</v>
      </c>
      <c r="B13" s="90" t="s">
        <v>18</v>
      </c>
      <c r="C13" s="97">
        <v>55</v>
      </c>
      <c r="D13" s="97">
        <v>42262</v>
      </c>
      <c r="E13" s="97">
        <v>52</v>
      </c>
      <c r="F13" s="97">
        <v>39958.8</v>
      </c>
      <c r="G13" s="97">
        <v>9</v>
      </c>
      <c r="H13" s="97">
        <v>3714.8</v>
      </c>
      <c r="I13" s="97">
        <v>1</v>
      </c>
      <c r="J13" s="97">
        <v>768.4</v>
      </c>
      <c r="K13" s="97">
        <v>3</v>
      </c>
      <c r="L13" s="97">
        <v>2305.2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62</v>
      </c>
      <c r="D15" s="97">
        <v>26125.6</v>
      </c>
      <c r="E15" s="97">
        <v>59</v>
      </c>
      <c r="F15" s="97">
        <v>24406.82</v>
      </c>
      <c r="G15" s="97">
        <v>4</v>
      </c>
      <c r="H15" s="97">
        <v>1546.8</v>
      </c>
      <c r="I15" s="97"/>
      <c r="J15" s="97"/>
      <c r="K15" s="97">
        <v>3</v>
      </c>
      <c r="L15" s="97">
        <v>1728.9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3842</v>
      </c>
      <c r="E16" s="97">
        <v>3</v>
      </c>
      <c r="F16" s="97">
        <v>2881.5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58</v>
      </c>
      <c r="D17" s="97">
        <v>22283.6</v>
      </c>
      <c r="E17" s="97">
        <v>56</v>
      </c>
      <c r="F17" s="97">
        <v>21525.32</v>
      </c>
      <c r="G17" s="97">
        <v>4</v>
      </c>
      <c r="H17" s="97">
        <v>1546.8</v>
      </c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105</v>
      </c>
      <c r="C18" s="97">
        <v>16</v>
      </c>
      <c r="D18" s="97">
        <v>3073.6</v>
      </c>
      <c r="E18" s="97"/>
      <c r="F18" s="97"/>
      <c r="G18" s="97"/>
      <c r="H18" s="97"/>
      <c r="I18" s="97">
        <v>14</v>
      </c>
      <c r="J18" s="97">
        <v>2689.4</v>
      </c>
      <c r="K18" s="97">
        <v>16</v>
      </c>
      <c r="L18" s="97">
        <v>3073.6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>
        <v>1</v>
      </c>
      <c r="D20" s="97">
        <v>384.2</v>
      </c>
      <c r="E20" s="97">
        <v>1</v>
      </c>
      <c r="F20" s="97">
        <v>384.2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1921</v>
      </c>
      <c r="E21" s="97">
        <f>SUM(E22:E23)</f>
        <v>1</v>
      </c>
      <c r="F21" s="97">
        <f>SUM(F22:F23)</f>
        <v>1921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1921</v>
      </c>
      <c r="E23" s="97">
        <v>1</v>
      </c>
      <c r="F23" s="97">
        <v>1921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>
        <v>1</v>
      </c>
      <c r="D24" s="97">
        <v>870</v>
      </c>
      <c r="E24" s="97">
        <v>1</v>
      </c>
      <c r="F24" s="97">
        <v>870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1</v>
      </c>
      <c r="D39" s="96">
        <f>SUM(D40,D47,D48,D49)</f>
        <v>768.4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768.4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/>
      <c r="F44" s="97"/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/>
      <c r="F46" s="97"/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63</v>
      </c>
      <c r="D50" s="96">
        <f>SUM(D51:D54)</f>
        <v>1181.539999999999</v>
      </c>
      <c r="E50" s="96">
        <f>SUM(E51:E54)</f>
        <v>63</v>
      </c>
      <c r="F50" s="96">
        <f>SUM(F51:F54)</f>
        <v>1181.6899999999991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57</v>
      </c>
      <c r="D51" s="97">
        <v>927.969999999999</v>
      </c>
      <c r="E51" s="97">
        <v>57</v>
      </c>
      <c r="F51" s="97">
        <v>928.399999999999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172.89</v>
      </c>
      <c r="E52" s="97">
        <v>3</v>
      </c>
      <c r="F52" s="97">
        <v>172.89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80.68</v>
      </c>
      <c r="E54" s="97">
        <v>3</v>
      </c>
      <c r="F54" s="97">
        <v>80.4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181</v>
      </c>
      <c r="D55" s="96">
        <v>69540.1999999998</v>
      </c>
      <c r="E55" s="96">
        <v>86</v>
      </c>
      <c r="F55" s="96">
        <v>33041.2</v>
      </c>
      <c r="G55" s="96"/>
      <c r="H55" s="96"/>
      <c r="I55" s="96">
        <v>181</v>
      </c>
      <c r="J55" s="96">
        <v>69411.1999999998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601</v>
      </c>
      <c r="D56" s="96">
        <f t="shared" si="0"/>
        <v>382053.17999999976</v>
      </c>
      <c r="E56" s="96">
        <f t="shared" si="0"/>
        <v>430</v>
      </c>
      <c r="F56" s="96">
        <f t="shared" si="0"/>
        <v>292135.5700000001</v>
      </c>
      <c r="G56" s="96">
        <f t="shared" si="0"/>
        <v>19</v>
      </c>
      <c r="H56" s="96">
        <f t="shared" si="0"/>
        <v>11538.599999999999</v>
      </c>
      <c r="I56" s="96">
        <f t="shared" si="0"/>
        <v>241</v>
      </c>
      <c r="J56" s="96">
        <f t="shared" si="0"/>
        <v>109497.7999999998</v>
      </c>
      <c r="K56" s="96">
        <f t="shared" si="0"/>
        <v>76</v>
      </c>
      <c r="L56" s="96">
        <f t="shared" si="0"/>
        <v>52522.97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&amp;LA1200D9B&amp;CФорма № 10, Підрозділ: Ямпільський районний суд Вінницької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76</v>
      </c>
      <c r="F4" s="93">
        <f>SUM(F5:F24)</f>
        <v>52522.97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2000.67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61</v>
      </c>
      <c r="F7" s="95">
        <v>37651.6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5763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>
        <v>1</v>
      </c>
      <c r="F12" s="95">
        <v>768.4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5378.8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960.5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&amp;LA1200D9B&amp;CФорма № 10, Підрозділ: Ямпільський районний суд Вінницької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ПК-1030</cp:lastModifiedBy>
  <cp:lastPrinted>2018-03-15T14:08:04Z</cp:lastPrinted>
  <dcterms:created xsi:type="dcterms:W3CDTF">2015-09-09T10:27:37Z</dcterms:created>
  <dcterms:modified xsi:type="dcterms:W3CDTF">2019-07-19T06:28:12Z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10_00153_2.2019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A1200D9B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