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<sst xmlns="http://schemas.openxmlformats.org/spreadsheetml/2006/main" count="154" uniqueCount="128">
  <si>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</si>
  <si>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</si>
  <si>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</si>
  <si>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</si>
  <si>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</si>
  <si>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</si>
  <si>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</si>
  <si>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</si>
  <si>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</si>
  <si>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</si>
  <si>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</si>
  <si>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</si>
  <si>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</si>
  <si>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</si>
  <si>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</si>
  <si>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</si>
  <si>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</si>
  <si>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</si>
  <si>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</si>
  <si>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</si>
  <si>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</si>
  <si>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</si>
  <si>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</si>
  <si>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</si>
  <si>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</si>
  <si>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</si>
  <si>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</si>
  <si>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</si>
  <si>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</si>
  <si>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</si>
  <si>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</si>
  <si>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</si>
  <si>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</si>
  <si>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</si>
  <si>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</si>
  <si>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</si>
  <si>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</si>
  <si>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</si>
  <si>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</si>
  <si>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</si>
  <si>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</si>
  <si>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</si>
  <si>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</si>
  <si>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</si>
  <si>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</si>
  <si>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</si>
  <si>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</si>
  <si>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</si>
  <si>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</si>
  <si>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</si>
  <si>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</si>
  <si>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</si>
  <si>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</si>
  <si>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</si>
  <si>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</si>
  <si>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</si>
  <si>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</si>
  <si>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</si>
  <si>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</si>
  <si>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</si>
  <si>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</si>
  <si>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</si>
  <si>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</si>
  <si>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</si>
  <si>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</si>
  <si>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</si>
  <si>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</si>
  <si>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</si>
  <si>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</si>
  <si>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</si>
  <si>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</si>
  <si>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</si>
  <si>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</si>
  <si>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</si>
  <si>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</si>
  <si>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</si>
  <si>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</si>
  <si>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</si>
  <si>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</si>
  <si>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</si>
  <si>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</si>
  <si>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</si>
  <si>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</si>
  <si>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</si>
  <si>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</si>
  <si>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</si>
  <si>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</si>
  <si>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</si>
  <si>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</si>
  <si>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</si>
  <si>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</si>
  <si>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</si>
  <si>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</si>
  <si>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</si>
  <si>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</si>
  <si>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</si>
  <si>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</si>
  <si>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</si>
  <si>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</si>
  <si>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</si>
  <si>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</si>
  <si>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</si>
  <si>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</si>
  <si>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</si>
  <si>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</si>
  <si>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</si>
  <si>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</si>
  <si>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</si>
  <si>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</si>
  <si>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</si>
  <si>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</si>
  <si>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</si>
  <si>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</si>
  <si>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</si>
  <si>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</si>
  <si>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</si>
  <si>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</si>
  <si>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</si>
  <si>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</si>
  <si>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Ямпільський районний суд Вінницької області</t>
  </si>
  <si>
    <t>24500. Вінницька область.м. Ямпіль</t>
  </si>
  <si>
    <t>вул. Свободи</t>
  </si>
  <si>
    <t/>
  </si>
  <si>
    <t>М.М. Дзерин</t>
  </si>
  <si>
    <t>Л.С. Жмайло</t>
  </si>
  <si>
    <t>(04336) 2 22 30</t>
  </si>
  <si>
    <t>inbox@yam.vn.court.gov.ua</t>
  </si>
  <si>
    <t>5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</si>
</sst>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&amp;LB2E2B026&amp;C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587</v>
      </c>
      <c r="D6" s="96">
        <f>SUM(D7,D10,D13,D14,D15,D21,D24,D25,D18,D19,D20)</f>
        <v>559654.6100000005</v>
      </c>
      <c r="E6" s="96">
        <f>SUM(E7,E10,E13,E14,E15,E21,E24,E25,E18,E19,E20)</f>
        <v>488</v>
      </c>
      <c r="F6" s="96">
        <f>SUM(F7,F10,F13,F14,F15,F21,F24,F25,F18,F19,F20)</f>
        <v>479638.8700000004</v>
      </c>
      <c r="G6" s="96">
        <f>SUM(G7,G10,G13,G14,G15,G21,G24,G25,G18,G19,G20)</f>
        <v>34</v>
      </c>
      <c r="H6" s="96">
        <f>SUM(H7,H10,H13,H14,H15,H21,H24,H25,H18,H19,H20)</f>
        <v>28298.25</v>
      </c>
      <c r="I6" s="96">
        <f>SUM(I7,I10,I13,I14,I15,I21,I24,I25,I18,I19,I20)</f>
        <v>69</v>
      </c>
      <c r="J6" s="96">
        <f>SUM(J7,J10,J13,J14,J15,J21,J24,J25,J18,J19,J20)</f>
        <v>40358.2</v>
      </c>
      <c r="K6" s="96">
        <f>SUM(K7,K10,K13,K14,K15,K21,K24,K25,K18,K19,K20)</f>
        <v>99</v>
      </c>
      <c r="L6" s="96">
        <f>SUM(L7,L10,L13,L14,L15,L21,L24,L25,L18,L19,L20)</f>
        <v>79665.79999999999</v>
      </c>
    </row>
    <row r="7" spans="1:12" ht="16.5" customHeight="1">
      <c r="A7" s="87">
        <v>2</v>
      </c>
      <c r="B7" s="90" t="s">
        <v>74</v>
      </c>
      <c r="C7" s="97">
        <v>224</v>
      </c>
      <c r="D7" s="97">
        <v>331660.01</v>
      </c>
      <c r="E7" s="97">
        <v>172</v>
      </c>
      <c r="F7" s="97">
        <v>265727.47</v>
      </c>
      <c r="G7" s="97">
        <v>11</v>
      </c>
      <c r="H7" s="97">
        <v>12888.25</v>
      </c>
      <c r="I7" s="97">
        <v>34</v>
      </c>
      <c r="J7" s="97">
        <v>31109.6</v>
      </c>
      <c r="K7" s="97">
        <v>52</v>
      </c>
      <c r="L7" s="97">
        <v>65582.4</v>
      </c>
    </row>
    <row r="8" spans="1:12" ht="16.5" customHeight="1">
      <c r="A8" s="87">
        <v>3</v>
      </c>
      <c r="B8" s="91" t="s">
        <v>75</v>
      </c>
      <c r="C8" s="97">
        <v>89</v>
      </c>
      <c r="D8" s="97">
        <v>187487.59</v>
      </c>
      <c r="E8" s="97">
        <v>87</v>
      </c>
      <c r="F8" s="97">
        <v>182921.58</v>
      </c>
      <c r="G8" s="97">
        <v>2</v>
      </c>
      <c r="H8" s="97">
        <v>4204</v>
      </c>
      <c r="I8" s="97">
        <v>2</v>
      </c>
      <c r="J8" s="97">
        <v>4204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135</v>
      </c>
      <c r="D9" s="97">
        <v>144172.42</v>
      </c>
      <c r="E9" s="97">
        <v>85</v>
      </c>
      <c r="F9" s="97">
        <v>82805.8900000001</v>
      </c>
      <c r="G9" s="97">
        <v>9</v>
      </c>
      <c r="H9" s="97">
        <v>8684.25</v>
      </c>
      <c r="I9" s="97">
        <v>32</v>
      </c>
      <c r="J9" s="97">
        <v>26905.6</v>
      </c>
      <c r="K9" s="97">
        <v>50</v>
      </c>
      <c r="L9" s="97">
        <v>61378.4</v>
      </c>
    </row>
    <row r="10" spans="1:12" ht="19.5" customHeight="1">
      <c r="A10" s="87">
        <v>5</v>
      </c>
      <c r="B10" s="90" t="s">
        <v>77</v>
      </c>
      <c r="C10" s="97">
        <v>104</v>
      </c>
      <c r="D10" s="97">
        <v>88632.0000000001</v>
      </c>
      <c r="E10" s="97">
        <v>100</v>
      </c>
      <c r="F10" s="97">
        <v>85268.8000000001</v>
      </c>
      <c r="G10" s="97">
        <v>11</v>
      </c>
      <c r="H10" s="97">
        <v>9104</v>
      </c>
      <c r="I10" s="97">
        <v>2</v>
      </c>
      <c r="J10" s="97">
        <v>1681.6</v>
      </c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103</v>
      </c>
      <c r="D12" s="97">
        <v>86530.0000000001</v>
      </c>
      <c r="E12" s="97">
        <v>99</v>
      </c>
      <c r="F12" s="97">
        <v>83166.8000000001</v>
      </c>
      <c r="G12" s="97">
        <v>11</v>
      </c>
      <c r="H12" s="97">
        <v>9104</v>
      </c>
      <c r="I12" s="97">
        <v>2</v>
      </c>
      <c r="J12" s="97">
        <v>1681.6</v>
      </c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99</v>
      </c>
      <c r="D13" s="97">
        <v>83239.2000000002</v>
      </c>
      <c r="E13" s="97">
        <v>98</v>
      </c>
      <c r="F13" s="97">
        <v>82398.4000000002</v>
      </c>
      <c r="G13" s="97">
        <v>6</v>
      </c>
      <c r="H13" s="97">
        <v>3783.6</v>
      </c>
      <c r="I13" s="97">
        <v>1</v>
      </c>
      <c r="J13" s="97">
        <v>840.8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99</v>
      </c>
      <c r="D15" s="97">
        <v>42880.8000000001</v>
      </c>
      <c r="E15" s="97">
        <v>94</v>
      </c>
      <c r="F15" s="97">
        <v>40779.0000000001</v>
      </c>
      <c r="G15" s="97">
        <v>6</v>
      </c>
      <c r="H15" s="97">
        <v>2522.4</v>
      </c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97</v>
      </c>
      <c r="D17" s="97">
        <v>40778.8000000001</v>
      </c>
      <c r="E17" s="97">
        <v>92</v>
      </c>
      <c r="F17" s="97">
        <v>38677.0000000001</v>
      </c>
      <c r="G17" s="97">
        <v>6</v>
      </c>
      <c r="H17" s="97">
        <v>2522.4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59</v>
      </c>
      <c r="D18" s="97">
        <v>12401.8</v>
      </c>
      <c r="E18" s="97">
        <v>22</v>
      </c>
      <c r="F18" s="97">
        <v>4624.4</v>
      </c>
      <c r="G18" s="97"/>
      <c r="H18" s="97"/>
      <c r="I18" s="97">
        <v>32</v>
      </c>
      <c r="J18" s="97">
        <v>6726.2</v>
      </c>
      <c r="K18" s="97">
        <v>37</v>
      </c>
      <c r="L18" s="97">
        <v>7777.4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2</v>
      </c>
      <c r="D20" s="97">
        <v>840.8</v>
      </c>
      <c r="E20" s="97">
        <v>2</v>
      </c>
      <c r="F20" s="97">
        <v>840.8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5885.6</v>
      </c>
      <c r="E39" s="96">
        <f>SUM(E40,E47,E48,E49)</f>
        <v>7</v>
      </c>
      <c r="F39" s="96">
        <f>SUM(F40,F47,F48,F49)</f>
        <v>2942.8</v>
      </c>
      <c r="G39" s="96">
        <f>SUM(G40,G47,G48,G49)</f>
        <v>1</v>
      </c>
      <c r="H39" s="96">
        <f>SUM(H40,H47,H48,H49)</f>
        <v>420.4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5885.6</v>
      </c>
      <c r="E40" s="97">
        <f>SUM(E41,E44)</f>
        <v>7</v>
      </c>
      <c r="F40" s="97">
        <f>SUM(F41,F44)</f>
        <v>2942.8</v>
      </c>
      <c r="G40" s="97">
        <f>SUM(G41,G44)</f>
        <v>1</v>
      </c>
      <c r="H40" s="97">
        <f>SUM(H41,H44)</f>
        <v>420.4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5885.6</v>
      </c>
      <c r="E44" s="97">
        <v>7</v>
      </c>
      <c r="F44" s="97">
        <v>2942.8</v>
      </c>
      <c r="G44" s="97">
        <v>1</v>
      </c>
      <c r="H44" s="97">
        <v>420.4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5885.6</v>
      </c>
      <c r="E46" s="97">
        <v>7</v>
      </c>
      <c r="F46" s="97">
        <v>2942.8</v>
      </c>
      <c r="G46" s="97">
        <v>1</v>
      </c>
      <c r="H46" s="97">
        <v>420.4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70</v>
      </c>
      <c r="D50" s="96">
        <f>SUM(D51:D54)</f>
        <v>1734.1</v>
      </c>
      <c r="E50" s="96">
        <f>SUM(E51:E54)</f>
        <v>70</v>
      </c>
      <c r="F50" s="96">
        <f>SUM(F51:F54)</f>
        <v>1739.44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56</v>
      </c>
      <c r="D51" s="97">
        <v>1128.72</v>
      </c>
      <c r="E51" s="97">
        <v>56</v>
      </c>
      <c r="F51" s="97">
        <v>1132.66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315.3</v>
      </c>
      <c r="E52" s="97">
        <v>5</v>
      </c>
      <c r="F52" s="97">
        <v>315.42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37.83</v>
      </c>
      <c r="E53" s="97">
        <v>2</v>
      </c>
      <c r="F53" s="97">
        <v>38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7</v>
      </c>
      <c r="D54" s="97">
        <v>252.25</v>
      </c>
      <c r="E54" s="97">
        <v>7</v>
      </c>
      <c r="F54" s="97">
        <v>253.36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473</v>
      </c>
      <c r="D55" s="96">
        <v>198849.199999998</v>
      </c>
      <c r="E55" s="96">
        <v>168</v>
      </c>
      <c r="F55" s="96">
        <v>70627.2000000001</v>
      </c>
      <c r="G55" s="96"/>
      <c r="H55" s="96"/>
      <c r="I55" s="96">
        <v>473</v>
      </c>
      <c r="J55" s="96">
        <v>198849.199999998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1137</v>
      </c>
      <c r="D56" s="96">
        <f t="shared" si="0"/>
        <v>766123.5099999984</v>
      </c>
      <c r="E56" s="96">
        <f t="shared" si="0"/>
        <v>733</v>
      </c>
      <c r="F56" s="96">
        <f t="shared" si="0"/>
        <v>554948.3100000005</v>
      </c>
      <c r="G56" s="96">
        <f t="shared" si="0"/>
        <v>35</v>
      </c>
      <c r="H56" s="96">
        <f t="shared" si="0"/>
        <v>28718.65</v>
      </c>
      <c r="I56" s="96">
        <f t="shared" si="0"/>
        <v>542</v>
      </c>
      <c r="J56" s="96">
        <f t="shared" si="0"/>
        <v>239207.399999998</v>
      </c>
      <c r="K56" s="96">
        <f t="shared" si="0"/>
        <v>99</v>
      </c>
      <c r="L56" s="96">
        <f t="shared" si="0"/>
        <v>79665.79999999999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&amp;LB2E2B026&amp;CФорма № 10, Підрозділ: Ямпільський районний суд Вінницької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99</v>
      </c>
      <c r="F4" s="93">
        <f>SUM(F5:F25)</f>
        <v>79665.8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22701.6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81</v>
      </c>
      <c r="F7" s="95">
        <v>44772.6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4204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2942.8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&amp;LB2E2B026&amp;CФорма № 10, Підрозділ: Ямпільський районний суд Вінницької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Sepa</cp:lastModifiedBy>
  <cp:lastPrinted>2018-03-15T14:08:04Z</cp:lastPrinted>
  <dcterms:created xsi:type="dcterms:W3CDTF">2015-09-09T10:27:37Z</dcterms:created>
  <dcterms:modified xsi:type="dcterms:W3CDTF">2021-02-01T12:35:44Z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10_00153_4.2020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B2E2B026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